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<sst xmlns="http://schemas.openxmlformats.org/spreadsheetml/2006/main" count="75" uniqueCount="75">
  <si>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</si>
  <si>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QTT210</t>
  </si>
  <si>
    <t xml:space="preserve">m²</t>
  </si>
  <si>
    <t xml:space="preserve">Cubierta inclinada con cobertura de tejas.</t>
  </si>
  <si>
    <r>
      <rPr>
        <sz val="8.25"/>
        <color rgb="FF000000"/>
        <rFont val="Arial"/>
        <family val="2"/>
      </rPr>
      <t xml:space="preserve">Cubierta inclinada con una pendiente media del 30%, compuesta de: formación de pendientes: tablero cerámico hueco machihembrado, para revestir, 50x20x3 cm sobre tabiques aligerados de 100 cm de altura media; cobertura: teja cerámica curva, "VEREA", acabado con coloración en masa Rojo, 40x15x11 cm; recibida con mortero de cemento, industrial, M-2,5.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</si>
  <si>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</si>
  <si>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</si>
  <si>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</si>
  <si>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</si>
  <si>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</si>
  <si>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</si>
  <si>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</si>
  <si>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</si>
  <si>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</si>
  <si>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</si>
  <si>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</si>
  <si>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</si>
  <si>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</si>
  <si>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</si>
  <si>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</si>
  <si>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</si>
  <si>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</si>
  <si>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</si>
  <si>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</si>
  <si>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</si>
  <si>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</si>
  <si>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</si>
  <si>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mt13tvc010aa</t>
  </si>
  <si>
    <t xml:space="preserve">Ud</t>
  </si>
  <si>
    <t xml:space="preserve">Teja cerámica curva, "VEREA", acabado con coloración en masa Rojo, 40x15x11 cm, según UNE-EN 1304.</t>
  </si>
  <si>
    <t xml:space="preserve">mt13tvc012a</t>
  </si>
  <si>
    <t xml:space="preserve">Ud</t>
  </si>
  <si>
    <t xml:space="preserve">Caballete cerámico, "VEREA", acabado con coloración en masa Rojo, 50x23 cm, para tejas curvas, según UNE-EN 1304.</t>
  </si>
  <si>
    <t xml:space="preserve">mt13tvc011aa</t>
  </si>
  <si>
    <t xml:space="preserve">Ud</t>
  </si>
  <si>
    <t xml:space="preserve">Teja cerámica de alero curva, "VEREA", acabado con coloración en masa Rojo, 40x15 cm, según UNE-EN 1304.</t>
  </si>
  <si>
    <t xml:space="preserve">mt13tvc013a</t>
  </si>
  <si>
    <t xml:space="preserve">Ud</t>
  </si>
  <si>
    <t xml:space="preserve">Remate lateral, "VEREA", acabado con coloración en masa Rojo, para tejas curvas, según UNE-EN 1304.</t>
  </si>
  <si>
    <t xml:space="preserve">mt13tvc020aa</t>
  </si>
  <si>
    <t xml:space="preserve">Ud</t>
  </si>
  <si>
    <t xml:space="preserve">Teja cerámica de ventilación, "VEREA", acabado con coloración en masa Rojo, 40x15x11 cm,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</si>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</sst>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42.146000</v>
      </c>
      <c r="H10" s="11"/>
      <c r="I10" s="12">
        <v>0.130000</v>
      </c>
      <c r="J10" s="12">
        <f ca="1">ROUND(INDIRECT(ADDRESS(ROW()+(0), COLUMN()+(-3), 1))*INDIRECT(ADDRESS(ROW()+(0), COLUMN()+(-1), 1)), 2)</f>
        <v>5.480000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0.036000</v>
      </c>
      <c r="H11" s="11"/>
      <c r="I11" s="12">
        <v>1.500000</v>
      </c>
      <c r="J11" s="12">
        <f ca="1">ROUND(INDIRECT(ADDRESS(ROW()+(0), COLUMN()+(-3), 1))*INDIRECT(ADDRESS(ROW()+(0), COLUMN()+(-1), 1)), 2)</f>
        <v>0.050000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0.390000</v>
      </c>
      <c r="J13" s="12">
        <f ca="1">ROUND(INDIRECT(ADDRESS(ROW()+(0), COLUMN()+(-3), 1))*INDIRECT(ADDRESS(ROW()+(0), COLUMN()+(-1), 1)), 2)</f>
        <v>4.250000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0.113000</v>
      </c>
      <c r="H14" s="11"/>
      <c r="I14" s="12">
        <v>32.930000</v>
      </c>
      <c r="J14" s="12">
        <f ca="1">ROUND(INDIRECT(ADDRESS(ROW()+(0), COLUMN()+(-3), 1))*INDIRECT(ADDRESS(ROW()+(0), COLUMN()+(-1), 1)), 2)</f>
        <v>3.720000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34.300000</v>
      </c>
      <c r="H15" s="11"/>
      <c r="I15" s="12">
        <v>0.200000</v>
      </c>
      <c r="J15" s="12">
        <f ca="1">ROUND(INDIRECT(ADDRESS(ROW()+(0), COLUMN()+(-3), 1))*INDIRECT(ADDRESS(ROW()+(0), COLUMN()+(-1), 1)), 2)</f>
        <v>6.860000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0.320000</v>
      </c>
      <c r="H16" s="11"/>
      <c r="I16" s="12">
        <v>0.840000</v>
      </c>
      <c r="J16" s="12">
        <f ca="1">ROUND(INDIRECT(ADDRESS(ROW()+(0), COLUMN()+(-3), 1))*INDIRECT(ADDRESS(ROW()+(0), COLUMN()+(-1), 1)), 2)</f>
        <v>0.270000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0.400000</v>
      </c>
      <c r="H17" s="11"/>
      <c r="I17" s="12">
        <v>0.230000</v>
      </c>
      <c r="J17" s="12">
        <f ca="1">ROUND(INDIRECT(ADDRESS(ROW()+(0), COLUMN()+(-3), 1))*INDIRECT(ADDRESS(ROW()+(0), COLUMN()+(-1), 1)), 2)</f>
        <v>0.090000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1.909000</v>
      </c>
      <c r="H18" s="11"/>
      <c r="I18" s="12">
        <v>2.700000</v>
      </c>
      <c r="J18" s="12">
        <f ca="1">ROUND(INDIRECT(ADDRESS(ROW()+(0), COLUMN()+(-3), 1))*INDIRECT(ADDRESS(ROW()+(0), COLUMN()+(-1), 1)), 2)</f>
        <v>5.150000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0.100000</v>
      </c>
      <c r="H19" s="11"/>
      <c r="I19" s="12">
        <v>7.200000</v>
      </c>
      <c r="J19" s="12">
        <f ca="1">ROUND(INDIRECT(ADDRESS(ROW()+(0), COLUMN()+(-3), 1))*INDIRECT(ADDRESS(ROW()+(0), COLUMN()+(-1), 1)), 2)</f>
        <v>0.720000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0.027000</v>
      </c>
      <c r="H20" s="13"/>
      <c r="I20" s="14">
        <v>6.000000</v>
      </c>
      <c r="J20" s="14">
        <f ca="1">ROUND(INDIRECT(ADDRESS(ROW()+(0), COLUMN()+(-3), 1))*INDIRECT(ADDRESS(ROW()+(0), COLUMN()+(-1), 1)), 2)</f>
        <v>0.160000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29.630000</v>
      </c>
    </row>
    <row r="22" spans="1:10" ht="13.50" thickBot="1" customHeight="1">
      <c r="A22" s="15">
        <v>2.000000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1.587000</v>
      </c>
      <c r="H23" s="11"/>
      <c r="I23" s="12">
        <v>18.560000</v>
      </c>
      <c r="J23" s="12">
        <f ca="1">ROUND(INDIRECT(ADDRESS(ROW()+(0), COLUMN()+(-3), 1))*INDIRECT(ADDRESS(ROW()+(0), COLUMN()+(-1), 1)), 2)</f>
        <v>29.450000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2.117000</v>
      </c>
      <c r="H24" s="13"/>
      <c r="I24" s="14">
        <v>17.280000</v>
      </c>
      <c r="J24" s="14">
        <f ca="1">ROUND(INDIRECT(ADDRESS(ROW()+(0), COLUMN()+(-3), 1))*INDIRECT(ADDRESS(ROW()+(0), COLUMN()+(-1), 1)), 2)</f>
        <v>36.580000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66.030000</v>
      </c>
    </row>
    <row r="26" spans="1:10" ht="13.50" thickBot="1" customHeight="1">
      <c r="A26" s="15">
        <v>3.000000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2.000000</v>
      </c>
      <c r="H27" s="13"/>
      <c r="I27" s="14">
        <f ca="1">ROUND(SUM(INDIRECT(ADDRESS(ROW()+(-2), COLUMN()+(1), 1)),INDIRECT(ADDRESS(ROW()+(-6), COLUMN()+(1), 1))), 2)</f>
        <v>95.660000</v>
      </c>
      <c r="J27" s="14">
        <f ca="1">ROUND(INDIRECT(ADDRESS(ROW()+(0), COLUMN()+(-3), 1))*INDIRECT(ADDRESS(ROW()+(0), COLUMN()+(-1), 1))/100, 2)</f>
        <v>1.910000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97.570000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1062016.000000</v>
      </c>
      <c r="G32" s="29"/>
      <c r="H32" s="29">
        <v>1062017.000000</v>
      </c>
      <c r="I32" s="29"/>
      <c r="J32" s="29" t="s">
        <v>64</v>
      </c>
    </row>
    <row r="33" spans="1:10" ht="13.5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66</v>
      </c>
      <c r="B34" s="28"/>
      <c r="C34" s="28"/>
      <c r="D34" s="28"/>
      <c r="E34" s="28"/>
      <c r="F34" s="29">
        <v>162011.000000</v>
      </c>
      <c r="G34" s="29"/>
      <c r="H34" s="29">
        <v>162012.000000</v>
      </c>
      <c r="I34" s="29"/>
      <c r="J34" s="29" t="s">
        <v>67</v>
      </c>
    </row>
    <row r="35" spans="1:10" ht="13.50" thickBot="1" customHeight="1">
      <c r="A35" s="30" t="s">
        <v>68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69</v>
      </c>
      <c r="B36" s="28"/>
      <c r="C36" s="28"/>
      <c r="D36" s="28"/>
      <c r="E36" s="28"/>
      <c r="F36" s="29">
        <v>122006.000000</v>
      </c>
      <c r="G36" s="29"/>
      <c r="H36" s="29">
        <v>122007.000000</v>
      </c>
      <c r="I36" s="29"/>
      <c r="J36" s="29" t="s">
        <v>70</v>
      </c>
    </row>
    <row r="37" spans="1:10" ht="13.50" thickBot="1" customHeight="1">
      <c r="A37" s="30" t="s">
        <v>71</v>
      </c>
      <c r="B37" s="30"/>
      <c r="C37" s="30"/>
      <c r="D37" s="30"/>
      <c r="E37" s="30"/>
      <c r="F37" s="31"/>
      <c r="G37" s="31"/>
      <c r="H37" s="31"/>
      <c r="I37" s="31"/>
      <c r="J37" s="31"/>
    </row>
    <row r="40" spans="1:1" ht="33.75" thickBot="1" customHeight="1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